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<sst xmlns="http://schemas.openxmlformats.org/spreadsheetml/2006/main" count="54" uniqueCount="16">
  <si>
    <t>职工考勤表</t>
  </si>
  <si>
    <t>所在部门：</t>
  </si>
  <si>
    <t>年    月</t>
  </si>
  <si>
    <t>姓名</t>
  </si>
  <si>
    <t>时间</t>
  </si>
  <si>
    <t>出勤情况</t>
  </si>
  <si>
    <t>出勤</t>
  </si>
  <si>
    <t>旷工</t>
  </si>
  <si>
    <t>事假</t>
  </si>
  <si>
    <t>病假</t>
  </si>
  <si>
    <t>其他</t>
  </si>
  <si>
    <t>上午</t>
  </si>
  <si>
    <t>下午</t>
  </si>
  <si>
    <r>
      <t>出勤</t>
    </r>
    <r>
      <rPr>
        <sz val="11"/>
        <color indexed="8"/>
        <rFont val="思源黑体"/>
        <charset val="134"/>
      </rPr>
      <t>✓  旷勤</t>
    </r>
    <r>
      <rPr>
        <sz val="11"/>
        <color indexed="8"/>
        <rFont val="宋体"/>
        <charset val="134"/>
      </rPr>
      <t>✕</t>
    </r>
    <r>
      <rPr>
        <sz val="11"/>
        <color indexed="8"/>
        <rFont val="思源黑体"/>
        <charset val="134"/>
      </rPr>
      <t xml:space="preserve">   事假 ∕   病假￭  其他◇                                        </t>
    </r>
  </si>
  <si>
    <t>单位负责人：</t>
  </si>
  <si>
    <t>考勤员：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</si>
</sst>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26"/>
      <color theme="1"/>
      <name val="思源黑体"/>
      <charset val="134"/>
    </font>
    <font>
      <sz val="12"/>
      <color theme="1"/>
      <name val="思源黑体"/>
      <charset val="134"/>
    </font>
    <font>
      <sz val="11"/>
      <color theme="1"/>
      <name val="思源黑体"/>
      <charset val="134"/>
    </font>
    <font>
      <sz val="11"/>
      <color theme="1" tint="0.149998474074526"/>
      <name val="思源黑体"/>
      <charset val="134"/>
    </font>
    <font>
      <b/>
      <sz val="11"/>
      <color theme="1"/>
      <name val="思源黑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思源黑体"/>
      <charset val="134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5" borderId="14" applyNumberFormat="0" applyFon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1" fillId="5" borderId="8" applyNumberFormat="0" applyAlignment="0" applyProtection="0">
      <alignment vertical="center"/>
    </xf>
    <xf numFmtId="0" fontId="7" fillId="5" borderId="7" applyNumberFormat="0" applyAlignment="0" applyProtection="0">
      <alignment vertical="center"/>
    </xf>
    <xf numFmtId="0" fontId="19" fillId="20" borderId="13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textRotation="255"/>
    </xf>
    <xf numFmtId="0" fontId="3" fillId="3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numFmt numFmtId="176" formatCode="&quot;&quot;"/>
      <fill>
        <patternFill patternType="solid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L46"/>
  <sheetViews>
    <sheetView tabSelected="1" workbookViewId="0">
      <selection activeCell="C5" sqref="C5"/>
    </sheetView>
  </sheetViews>
  <sheetFormatPr defaultColWidth="9" defaultRowHeight="13.5"/>
  <cols>
    <col min="3" max="11" width="2.375" customWidth="1"/>
    <col min="12" max="33" width="3.375" customWidth="1"/>
  </cols>
  <sheetData>
    <row r="1" ht="43.5" spans="1:3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</row>
    <row r="2" ht="19.5" spans="1:38">
      <c r="A2" s="2" t="s">
        <v>1</v>
      </c>
      <c r="B2" s="2"/>
      <c r="C2" s="2"/>
      <c r="D2" s="2"/>
      <c r="E2" s="2"/>
      <c r="F2" s="2"/>
      <c r="G2" s="2"/>
      <c r="H2" s="2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8" t="s">
        <v>2</v>
      </c>
      <c r="AF2" s="18"/>
      <c r="AG2" s="18"/>
      <c r="AH2" s="18"/>
      <c r="AI2" s="18"/>
      <c r="AJ2" s="18"/>
      <c r="AK2" s="18"/>
      <c r="AL2" s="18"/>
    </row>
    <row r="3" ht="19.5" spans="1:38">
      <c r="A3" s="3" t="s">
        <v>3</v>
      </c>
      <c r="B3" s="3" t="s">
        <v>4</v>
      </c>
      <c r="C3" s="3" t="s">
        <v>5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19" t="s">
        <v>6</v>
      </c>
      <c r="AI3" s="19" t="s">
        <v>7</v>
      </c>
      <c r="AJ3" s="19" t="s">
        <v>8</v>
      </c>
      <c r="AK3" s="19" t="s">
        <v>9</v>
      </c>
      <c r="AL3" s="19" t="s">
        <v>10</v>
      </c>
    </row>
    <row r="4" ht="19.5" spans="1:38">
      <c r="A4" s="3"/>
      <c r="B4" s="3"/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3">
        <v>7</v>
      </c>
      <c r="J4" s="3">
        <v>8</v>
      </c>
      <c r="K4" s="3">
        <v>9</v>
      </c>
      <c r="L4" s="3">
        <v>10</v>
      </c>
      <c r="M4" s="3">
        <v>11</v>
      </c>
      <c r="N4" s="3">
        <v>12</v>
      </c>
      <c r="O4" s="3">
        <v>13</v>
      </c>
      <c r="P4" s="3">
        <v>14</v>
      </c>
      <c r="Q4" s="3">
        <v>15</v>
      </c>
      <c r="R4" s="3">
        <v>16</v>
      </c>
      <c r="S4" s="3">
        <v>17</v>
      </c>
      <c r="T4" s="3">
        <v>18</v>
      </c>
      <c r="U4" s="3">
        <v>19</v>
      </c>
      <c r="V4" s="3">
        <v>20</v>
      </c>
      <c r="W4" s="3">
        <v>21</v>
      </c>
      <c r="X4" s="3">
        <v>22</v>
      </c>
      <c r="Y4" s="3">
        <v>23</v>
      </c>
      <c r="Z4" s="3">
        <v>24</v>
      </c>
      <c r="AA4" s="3">
        <v>25</v>
      </c>
      <c r="AB4" s="3">
        <v>26</v>
      </c>
      <c r="AC4" s="3">
        <v>27</v>
      </c>
      <c r="AD4" s="3">
        <v>28</v>
      </c>
      <c r="AE4" s="3">
        <v>29</v>
      </c>
      <c r="AF4" s="3">
        <v>30</v>
      </c>
      <c r="AG4" s="3">
        <v>31</v>
      </c>
      <c r="AH4" s="19"/>
      <c r="AI4" s="19"/>
      <c r="AJ4" s="19"/>
      <c r="AK4" s="19"/>
      <c r="AL4" s="19"/>
    </row>
    <row r="5" ht="19.5" spans="1:38">
      <c r="A5" s="4"/>
      <c r="B5" s="5" t="s">
        <v>11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20">
        <f t="shared" ref="AH5:AH9" si="0">COUNTIF(C5:AG5,"✓")*0.5+COUNTIF(C6:AG6,"✓")*0.5</f>
        <v>0</v>
      </c>
      <c r="AI5" s="20">
        <f t="shared" ref="AI5:AI9" si="1">COUNTIF(C5:AG5,"✕")*0.5+COUNTIF(C6:AG6,"✕")*0.5</f>
        <v>0</v>
      </c>
      <c r="AJ5" s="20">
        <f t="shared" ref="AJ5:AJ9" si="2">COUNTIF(C5:AG5,"∕ ")*0.5+COUNTIF(C6:AG6,"∕ ")*0.5</f>
        <v>0</v>
      </c>
      <c r="AK5" s="20">
        <f t="shared" ref="AK5:AK9" si="3">COUNTIF(C5:AG5,"￭")*0.5+COUNTIF(C6:AG6,"￭")*0.5</f>
        <v>0</v>
      </c>
      <c r="AL5" s="20">
        <f t="shared" ref="AL5:AL9" si="4">COUNTIF(C5:AG5,"◇")*0.5+COUNTIF(C6:AG6,"◇")*0.5</f>
        <v>0</v>
      </c>
    </row>
    <row r="6" ht="19.5" spans="1:38">
      <c r="A6" s="7"/>
      <c r="B6" s="8" t="s">
        <v>12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12"/>
      <c r="AI6" s="12"/>
      <c r="AJ6" s="12"/>
      <c r="AK6" s="12"/>
      <c r="AL6" s="12"/>
    </row>
    <row r="7" ht="19.5" spans="1:38">
      <c r="A7" s="10"/>
      <c r="B7" s="11" t="s">
        <v>11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10">
        <f t="shared" si="0"/>
        <v>0</v>
      </c>
      <c r="AI7" s="10">
        <f t="shared" si="1"/>
        <v>0</v>
      </c>
      <c r="AJ7" s="10">
        <f t="shared" si="2"/>
        <v>0</v>
      </c>
      <c r="AK7" s="10">
        <f t="shared" si="3"/>
        <v>0</v>
      </c>
      <c r="AL7" s="10">
        <f t="shared" si="4"/>
        <v>0</v>
      </c>
    </row>
    <row r="8" ht="19.5" spans="1:38">
      <c r="A8" s="12"/>
      <c r="B8" s="8" t="s">
        <v>12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12"/>
      <c r="AI8" s="12"/>
      <c r="AJ8" s="12"/>
      <c r="AK8" s="12"/>
      <c r="AL8" s="12"/>
    </row>
    <row r="9" ht="19.5" spans="1:38">
      <c r="A9" s="10"/>
      <c r="B9" s="11" t="s">
        <v>11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10">
        <f t="shared" si="0"/>
        <v>0</v>
      </c>
      <c r="AI9" s="10">
        <f t="shared" si="1"/>
        <v>0</v>
      </c>
      <c r="AJ9" s="10">
        <f t="shared" si="2"/>
        <v>0</v>
      </c>
      <c r="AK9" s="10">
        <f t="shared" si="3"/>
        <v>0</v>
      </c>
      <c r="AL9" s="10">
        <f t="shared" si="4"/>
        <v>0</v>
      </c>
    </row>
    <row r="10" ht="19.5" spans="1:38">
      <c r="A10" s="12"/>
      <c r="B10" s="8" t="s">
        <v>12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12"/>
      <c r="AI10" s="12"/>
      <c r="AJ10" s="12"/>
      <c r="AK10" s="12"/>
      <c r="AL10" s="12"/>
    </row>
    <row r="11" ht="19.5" spans="1:38">
      <c r="A11" s="10"/>
      <c r="B11" s="11" t="s">
        <v>11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10">
        <f t="shared" ref="AH11:AH15" si="5">COUNTIF(C11:AG11,"✓")*0.5+COUNTIF(C12:AG12,"✓")*0.5</f>
        <v>0</v>
      </c>
      <c r="AI11" s="10">
        <f t="shared" ref="AI11:AI15" si="6">COUNTIF(C11:AG11,"✕")*0.5+COUNTIF(C12:AG12,"✕")*0.5</f>
        <v>0</v>
      </c>
      <c r="AJ11" s="10">
        <f t="shared" ref="AJ11:AJ15" si="7">COUNTIF(C11:AG11,"∕ ")*0.5+COUNTIF(C12:AG12,"∕ ")*0.5</f>
        <v>0</v>
      </c>
      <c r="AK11" s="10">
        <f t="shared" ref="AK11:AK15" si="8">COUNTIF(C11:AG11,"￭")*0.5+COUNTIF(C12:AG12,"￭")*0.5</f>
        <v>0</v>
      </c>
      <c r="AL11" s="10">
        <f t="shared" ref="AL11:AL15" si="9">COUNTIF(C11:AG11,"◇")*0.5+COUNTIF(C12:AG12,"◇")*0.5</f>
        <v>0</v>
      </c>
    </row>
    <row r="12" ht="19.5" spans="1:38">
      <c r="A12" s="12"/>
      <c r="B12" s="8" t="s">
        <v>12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12"/>
      <c r="AI12" s="12"/>
      <c r="AJ12" s="12"/>
      <c r="AK12" s="12"/>
      <c r="AL12" s="12"/>
    </row>
    <row r="13" ht="19.5" spans="1:38">
      <c r="A13" s="10"/>
      <c r="B13" s="11" t="s">
        <v>11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10">
        <f t="shared" si="5"/>
        <v>0</v>
      </c>
      <c r="AI13" s="10">
        <f t="shared" si="6"/>
        <v>0</v>
      </c>
      <c r="AJ13" s="10">
        <f t="shared" si="7"/>
        <v>0</v>
      </c>
      <c r="AK13" s="10">
        <f t="shared" si="8"/>
        <v>0</v>
      </c>
      <c r="AL13" s="10">
        <f t="shared" si="9"/>
        <v>0</v>
      </c>
    </row>
    <row r="14" ht="19.5" spans="1:38">
      <c r="A14" s="12"/>
      <c r="B14" s="8" t="s">
        <v>12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12"/>
      <c r="AI14" s="12"/>
      <c r="AJ14" s="12"/>
      <c r="AK14" s="12"/>
      <c r="AL14" s="12"/>
    </row>
    <row r="15" ht="19.5" spans="1:38">
      <c r="A15" s="10"/>
      <c r="B15" s="11" t="s">
        <v>11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10">
        <f t="shared" si="5"/>
        <v>0</v>
      </c>
      <c r="AI15" s="10">
        <f t="shared" si="6"/>
        <v>0</v>
      </c>
      <c r="AJ15" s="10">
        <f t="shared" si="7"/>
        <v>0</v>
      </c>
      <c r="AK15" s="10">
        <f t="shared" si="8"/>
        <v>0</v>
      </c>
      <c r="AL15" s="10">
        <f t="shared" si="9"/>
        <v>0</v>
      </c>
    </row>
    <row r="16" ht="19.5" spans="1:38">
      <c r="A16" s="12"/>
      <c r="B16" s="8" t="s">
        <v>12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12"/>
      <c r="AI16" s="12"/>
      <c r="AJ16" s="12"/>
      <c r="AK16" s="12"/>
      <c r="AL16" s="12"/>
    </row>
    <row r="17" ht="19.5" spans="1:38">
      <c r="A17" s="10"/>
      <c r="B17" s="11" t="s">
        <v>11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10">
        <f t="shared" ref="AH17:AH21" si="10">COUNTIF(C17:AG17,"✓")*0.5+COUNTIF(C18:AG18,"✓")*0.5</f>
        <v>0</v>
      </c>
      <c r="AI17" s="10">
        <f t="shared" ref="AI17:AI21" si="11">COUNTIF(C17:AG17,"✕")*0.5+COUNTIF(C18:AG18,"✕")*0.5</f>
        <v>0</v>
      </c>
      <c r="AJ17" s="10">
        <f t="shared" ref="AJ17:AJ21" si="12">COUNTIF(C17:AG17,"∕ ")*0.5+COUNTIF(C18:AG18,"∕ ")*0.5</f>
        <v>0</v>
      </c>
      <c r="AK17" s="10">
        <f t="shared" ref="AK17:AK21" si="13">COUNTIF(C17:AG17,"￭")*0.5+COUNTIF(C18:AG18,"￭")*0.5</f>
        <v>0</v>
      </c>
      <c r="AL17" s="10">
        <f t="shared" ref="AL17:AL21" si="14">COUNTIF(C17:AG17,"◇")*0.5+COUNTIF(C18:AG18,"◇")*0.5</f>
        <v>0</v>
      </c>
    </row>
    <row r="18" ht="19.5" spans="1:38">
      <c r="A18" s="12"/>
      <c r="B18" s="8" t="s">
        <v>12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12"/>
      <c r="AI18" s="12"/>
      <c r="AJ18" s="12"/>
      <c r="AK18" s="12"/>
      <c r="AL18" s="12"/>
    </row>
    <row r="19" ht="19.5" spans="1:38">
      <c r="A19" s="10"/>
      <c r="B19" s="11" t="s">
        <v>11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10">
        <f t="shared" si="10"/>
        <v>0</v>
      </c>
      <c r="AI19" s="10">
        <f t="shared" si="11"/>
        <v>0</v>
      </c>
      <c r="AJ19" s="10">
        <f t="shared" si="12"/>
        <v>0</v>
      </c>
      <c r="AK19" s="10">
        <f t="shared" si="13"/>
        <v>0</v>
      </c>
      <c r="AL19" s="10">
        <f t="shared" si="14"/>
        <v>0</v>
      </c>
    </row>
    <row r="20" ht="19.5" spans="1:38">
      <c r="A20" s="12"/>
      <c r="B20" s="8" t="s">
        <v>12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12"/>
      <c r="AI20" s="12"/>
      <c r="AJ20" s="12"/>
      <c r="AK20" s="12"/>
      <c r="AL20" s="12"/>
    </row>
    <row r="21" ht="19.5" spans="1:38">
      <c r="A21" s="10"/>
      <c r="B21" s="11" t="s">
        <v>11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10">
        <f t="shared" si="10"/>
        <v>0</v>
      </c>
      <c r="AI21" s="10">
        <f t="shared" si="11"/>
        <v>0</v>
      </c>
      <c r="AJ21" s="10">
        <f t="shared" si="12"/>
        <v>0</v>
      </c>
      <c r="AK21" s="10">
        <f t="shared" si="13"/>
        <v>0</v>
      </c>
      <c r="AL21" s="10">
        <f t="shared" si="14"/>
        <v>0</v>
      </c>
    </row>
    <row r="22" ht="19.5" spans="1:38">
      <c r="A22" s="12"/>
      <c r="B22" s="8" t="s">
        <v>12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12"/>
      <c r="AI22" s="12"/>
      <c r="AJ22" s="12"/>
      <c r="AK22" s="12"/>
      <c r="AL22" s="12"/>
    </row>
    <row r="23" ht="19.5" spans="1:38">
      <c r="A23" s="10"/>
      <c r="B23" s="11" t="s">
        <v>11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10">
        <f t="shared" ref="AH23:AH27" si="15">COUNTIF(C23:AG23,"✓")*0.5+COUNTIF(C24:AG24,"✓")*0.5</f>
        <v>0</v>
      </c>
      <c r="AI23" s="10">
        <f t="shared" ref="AI23:AI27" si="16">COUNTIF(C23:AG23,"✕")*0.5+COUNTIF(C24:AG24,"✕")*0.5</f>
        <v>0</v>
      </c>
      <c r="AJ23" s="10">
        <f t="shared" ref="AJ23:AJ27" si="17">COUNTIF(C23:AG23,"∕ ")*0.5+COUNTIF(C24:AG24,"∕ ")*0.5</f>
        <v>0</v>
      </c>
      <c r="AK23" s="10">
        <f t="shared" ref="AK23:AK27" si="18">COUNTIF(C23:AG23,"￭")*0.5+COUNTIF(C24:AG24,"￭")*0.5</f>
        <v>0</v>
      </c>
      <c r="AL23" s="10">
        <f t="shared" ref="AL23:AL27" si="19">COUNTIF(C23:AG23,"◇")*0.5+COUNTIF(C24:AG24,"◇")*0.5</f>
        <v>0</v>
      </c>
    </row>
    <row r="24" ht="19.5" spans="1:38">
      <c r="A24" s="12"/>
      <c r="B24" s="8" t="s">
        <v>12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12"/>
      <c r="AI24" s="12"/>
      <c r="AJ24" s="12"/>
      <c r="AK24" s="12"/>
      <c r="AL24" s="12"/>
    </row>
    <row r="25" ht="19.5" spans="1:38">
      <c r="A25" s="10"/>
      <c r="B25" s="11" t="s">
        <v>11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10">
        <f t="shared" si="15"/>
        <v>0</v>
      </c>
      <c r="AI25" s="10">
        <f t="shared" si="16"/>
        <v>0</v>
      </c>
      <c r="AJ25" s="10">
        <f t="shared" si="17"/>
        <v>0</v>
      </c>
      <c r="AK25" s="10">
        <f t="shared" si="18"/>
        <v>0</v>
      </c>
      <c r="AL25" s="10">
        <f t="shared" si="19"/>
        <v>0</v>
      </c>
    </row>
    <row r="26" ht="19.5" spans="1:38">
      <c r="A26" s="12"/>
      <c r="B26" s="8" t="s">
        <v>12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12"/>
      <c r="AI26" s="12"/>
      <c r="AJ26" s="12"/>
      <c r="AK26" s="12"/>
      <c r="AL26" s="12"/>
    </row>
    <row r="27" ht="19.5" spans="1:38">
      <c r="A27" s="10"/>
      <c r="B27" s="11" t="s">
        <v>11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10">
        <f t="shared" si="15"/>
        <v>0</v>
      </c>
      <c r="AI27" s="10">
        <f t="shared" si="16"/>
        <v>0</v>
      </c>
      <c r="AJ27" s="10">
        <f t="shared" si="17"/>
        <v>0</v>
      </c>
      <c r="AK27" s="10">
        <f t="shared" si="18"/>
        <v>0</v>
      </c>
      <c r="AL27" s="10">
        <f t="shared" si="19"/>
        <v>0</v>
      </c>
    </row>
    <row r="28" ht="19.5" spans="1:38">
      <c r="A28" s="12"/>
      <c r="B28" s="8" t="s">
        <v>12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12"/>
      <c r="AI28" s="12"/>
      <c r="AJ28" s="12"/>
      <c r="AK28" s="12"/>
      <c r="AL28" s="12"/>
    </row>
    <row r="29" ht="19.5" spans="1:38">
      <c r="A29" s="10"/>
      <c r="B29" s="11" t="s">
        <v>11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10">
        <f t="shared" ref="AH29:AH33" si="20">COUNTIF(C29:AG29,"✓")*0.5+COUNTIF(C30:AG30,"✓")*0.5</f>
        <v>0</v>
      </c>
      <c r="AI29" s="10">
        <f t="shared" ref="AI29:AI33" si="21">COUNTIF(C29:AG29,"✕")*0.5+COUNTIF(C30:AG30,"✕")*0.5</f>
        <v>0</v>
      </c>
      <c r="AJ29" s="10">
        <f t="shared" ref="AJ29:AJ33" si="22">COUNTIF(C29:AG29,"∕ ")*0.5+COUNTIF(C30:AG30,"∕ ")*0.5</f>
        <v>0</v>
      </c>
      <c r="AK29" s="10">
        <f t="shared" ref="AK29:AK33" si="23">COUNTIF(C29:AG29,"￭")*0.5+COUNTIF(C30:AG30,"￭")*0.5</f>
        <v>0</v>
      </c>
      <c r="AL29" s="10">
        <f t="shared" ref="AL29:AL33" si="24">COUNTIF(C29:AG29,"◇")*0.5+COUNTIF(C30:AG30,"◇")*0.5</f>
        <v>0</v>
      </c>
    </row>
    <row r="30" ht="19.5" spans="1:38">
      <c r="A30" s="12"/>
      <c r="B30" s="8" t="s">
        <v>12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12"/>
      <c r="AI30" s="12"/>
      <c r="AJ30" s="12"/>
      <c r="AK30" s="12"/>
      <c r="AL30" s="12"/>
    </row>
    <row r="31" ht="19.5" spans="1:38">
      <c r="A31" s="10"/>
      <c r="B31" s="11" t="s">
        <v>11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10">
        <f t="shared" si="20"/>
        <v>0</v>
      </c>
      <c r="AI31" s="10">
        <f t="shared" si="21"/>
        <v>0</v>
      </c>
      <c r="AJ31" s="10">
        <f t="shared" si="22"/>
        <v>0</v>
      </c>
      <c r="AK31" s="10">
        <f t="shared" si="23"/>
        <v>0</v>
      </c>
      <c r="AL31" s="10">
        <f t="shared" si="24"/>
        <v>0</v>
      </c>
    </row>
    <row r="32" ht="19.5" spans="1:38">
      <c r="A32" s="12"/>
      <c r="B32" s="8" t="s">
        <v>12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12"/>
      <c r="AI32" s="12"/>
      <c r="AJ32" s="12"/>
      <c r="AK32" s="12"/>
      <c r="AL32" s="12"/>
    </row>
    <row r="33" ht="19.5" spans="1:38">
      <c r="A33" s="10"/>
      <c r="B33" s="11" t="s">
        <v>11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10">
        <f t="shared" si="20"/>
        <v>0</v>
      </c>
      <c r="AI33" s="10">
        <f t="shared" si="21"/>
        <v>0</v>
      </c>
      <c r="AJ33" s="10">
        <f t="shared" si="22"/>
        <v>0</v>
      </c>
      <c r="AK33" s="10">
        <f t="shared" si="23"/>
        <v>0</v>
      </c>
      <c r="AL33" s="10">
        <f t="shared" si="24"/>
        <v>0</v>
      </c>
    </row>
    <row r="34" ht="19.5" spans="1:38">
      <c r="A34" s="12"/>
      <c r="B34" s="8" t="s">
        <v>12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12"/>
      <c r="AI34" s="12"/>
      <c r="AJ34" s="12"/>
      <c r="AK34" s="12"/>
      <c r="AL34" s="12"/>
    </row>
    <row r="35" ht="19.5" spans="1:38">
      <c r="A35" s="10"/>
      <c r="B35" s="11" t="s">
        <v>11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10">
        <f t="shared" ref="AH35:AH39" si="25">COUNTIF(C35:AG35,"✓")*0.5+COUNTIF(C36:AG36,"✓")*0.5</f>
        <v>0</v>
      </c>
      <c r="AI35" s="10">
        <f t="shared" ref="AI35:AI39" si="26">COUNTIF(C35:AG35,"✕")*0.5+COUNTIF(C36:AG36,"✕")*0.5</f>
        <v>0</v>
      </c>
      <c r="AJ35" s="10">
        <f t="shared" ref="AJ35:AJ39" si="27">COUNTIF(C35:AG35,"∕ ")*0.5+COUNTIF(C36:AG36,"∕ ")*0.5</f>
        <v>0</v>
      </c>
      <c r="AK35" s="10">
        <f t="shared" ref="AK35:AK39" si="28">COUNTIF(C35:AG35,"￭")*0.5+COUNTIF(C36:AG36,"￭")*0.5</f>
        <v>0</v>
      </c>
      <c r="AL35" s="10">
        <f t="shared" ref="AL35:AL39" si="29">COUNTIF(C35:AG35,"◇")*0.5+COUNTIF(C36:AG36,"◇")*0.5</f>
        <v>0</v>
      </c>
    </row>
    <row r="36" ht="19.5" spans="1:38">
      <c r="A36" s="12"/>
      <c r="B36" s="8" t="s">
        <v>12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12"/>
      <c r="AI36" s="12"/>
      <c r="AJ36" s="12"/>
      <c r="AK36" s="12"/>
      <c r="AL36" s="12"/>
    </row>
    <row r="37" ht="19.5" spans="1:38">
      <c r="A37" s="10"/>
      <c r="B37" s="11" t="s">
        <v>11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10">
        <f t="shared" si="25"/>
        <v>0</v>
      </c>
      <c r="AI37" s="10">
        <f t="shared" si="26"/>
        <v>0</v>
      </c>
      <c r="AJ37" s="10">
        <f t="shared" si="27"/>
        <v>0</v>
      </c>
      <c r="AK37" s="10">
        <f t="shared" si="28"/>
        <v>0</v>
      </c>
      <c r="AL37" s="10">
        <f t="shared" si="29"/>
        <v>0</v>
      </c>
    </row>
    <row r="38" ht="19.5" spans="1:38">
      <c r="A38" s="12"/>
      <c r="B38" s="8" t="s">
        <v>12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12"/>
      <c r="AI38" s="12"/>
      <c r="AJ38" s="12"/>
      <c r="AK38" s="12"/>
      <c r="AL38" s="12"/>
    </row>
    <row r="39" ht="19.5" spans="1:38">
      <c r="A39" s="10"/>
      <c r="B39" s="11" t="s">
        <v>11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10">
        <f t="shared" si="25"/>
        <v>0</v>
      </c>
      <c r="AI39" s="10">
        <f t="shared" si="26"/>
        <v>0</v>
      </c>
      <c r="AJ39" s="10">
        <f t="shared" si="27"/>
        <v>0</v>
      </c>
      <c r="AK39" s="10">
        <f t="shared" si="28"/>
        <v>0</v>
      </c>
      <c r="AL39" s="10">
        <f t="shared" si="29"/>
        <v>0</v>
      </c>
    </row>
    <row r="40" ht="19.5" spans="1:38">
      <c r="A40" s="12"/>
      <c r="B40" s="8" t="s">
        <v>12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12"/>
      <c r="AI40" s="12"/>
      <c r="AJ40" s="12"/>
      <c r="AK40" s="12"/>
      <c r="AL40" s="12"/>
    </row>
    <row r="41" ht="19.5" spans="1:38">
      <c r="A41" s="10"/>
      <c r="B41" s="11" t="s">
        <v>11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10">
        <f>COUNTIF(C41:AG41,"✓")*0.5+COUNTIF(C42:AG42,"✓")*0.5</f>
        <v>0</v>
      </c>
      <c r="AI41" s="10">
        <f>COUNTIF(C41:AG41,"✕")*0.5+COUNTIF(C42:AG42,"✕")*0.5</f>
        <v>0</v>
      </c>
      <c r="AJ41" s="10">
        <f>COUNTIF(C41:AG41,"∕ ")*0.5+COUNTIF(C42:AG42,"∕ ")*0.5</f>
        <v>0</v>
      </c>
      <c r="AK41" s="10">
        <f>COUNTIF(C41:AG41,"￭")*0.5+COUNTIF(C42:AG42,"￭")*0.5</f>
        <v>0</v>
      </c>
      <c r="AL41" s="10">
        <f>COUNTIF(C41:AG41,"◇")*0.5+COUNTIF(C42:AG42,"◇")*0.5</f>
        <v>0</v>
      </c>
    </row>
    <row r="42" ht="19.5" spans="1:38">
      <c r="A42" s="12"/>
      <c r="B42" s="8" t="s">
        <v>12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12"/>
      <c r="AI42" s="12"/>
      <c r="AJ42" s="12"/>
      <c r="AK42" s="12"/>
      <c r="AL42" s="12"/>
    </row>
    <row r="43" ht="19.5" spans="1:38">
      <c r="A43" s="10"/>
      <c r="B43" s="11" t="s">
        <v>11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10">
        <f>COUNTIF(C43:AG43,"✓")*0.5+COUNTIF(C44:AG44,"✓")*0.5</f>
        <v>0</v>
      </c>
      <c r="AI43" s="10">
        <f>COUNTIF(C43:AG43,"✕")*0.5+COUNTIF(C44:AG44,"✕")*0.5</f>
        <v>0</v>
      </c>
      <c r="AJ43" s="10">
        <f>COUNTIF(C43:AG43,"∕ ")*0.5+COUNTIF(C44:AG44,"∕ ")*0.5</f>
        <v>0</v>
      </c>
      <c r="AK43" s="10">
        <f>COUNTIF(C43:AG43,"￭")*0.5+COUNTIF(C44:AG44,"￭")*0.5</f>
        <v>0</v>
      </c>
      <c r="AL43" s="10">
        <f>COUNTIF(C43:AG43,"◇")*0.5+COUNTIF(C44:AG44,"◇")*0.5</f>
        <v>0</v>
      </c>
    </row>
    <row r="44" ht="19.5" spans="1:38">
      <c r="A44" s="12"/>
      <c r="B44" s="8" t="s">
        <v>12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12"/>
      <c r="AI44" s="12"/>
      <c r="AJ44" s="12"/>
      <c r="AK44" s="12"/>
      <c r="AL44" s="12"/>
    </row>
    <row r="45" ht="19.5" spans="1:38">
      <c r="A45" s="13" t="s">
        <v>13</v>
      </c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</row>
    <row r="46" ht="19.5" spans="1:38">
      <c r="A46" s="15" t="s">
        <v>14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5" t="s">
        <v>15</v>
      </c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</row>
  </sheetData>
  <mergeCells count="135">
    <mergeCell ref="A1:AL1"/>
    <mergeCell ref="A2:H2"/>
    <mergeCell ref="I2:AD2"/>
    <mergeCell ref="AE2:AL2"/>
    <mergeCell ref="C3:AG3"/>
    <mergeCell ref="A45:AL45"/>
    <mergeCell ref="A46:P46"/>
    <mergeCell ref="Q46:AH46"/>
    <mergeCell ref="A3:A4"/>
    <mergeCell ref="A5:A6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39:A40"/>
    <mergeCell ref="A41:A42"/>
    <mergeCell ref="A43:A44"/>
    <mergeCell ref="B3:B4"/>
    <mergeCell ref="AH3:AH4"/>
    <mergeCell ref="AH5:AH6"/>
    <mergeCell ref="AH7:AH8"/>
    <mergeCell ref="AH9:AH10"/>
    <mergeCell ref="AH11:AH12"/>
    <mergeCell ref="AH13:AH14"/>
    <mergeCell ref="AH15:AH16"/>
    <mergeCell ref="AH17:AH18"/>
    <mergeCell ref="AH19:AH20"/>
    <mergeCell ref="AH21:AH22"/>
    <mergeCell ref="AH23:AH24"/>
    <mergeCell ref="AH25:AH26"/>
    <mergeCell ref="AH27:AH28"/>
    <mergeCell ref="AH29:AH30"/>
    <mergeCell ref="AH31:AH32"/>
    <mergeCell ref="AH33:AH34"/>
    <mergeCell ref="AH35:AH36"/>
    <mergeCell ref="AH37:AH38"/>
    <mergeCell ref="AH39:AH40"/>
    <mergeCell ref="AH41:AH42"/>
    <mergeCell ref="AH43:AH44"/>
    <mergeCell ref="AI3:AI4"/>
    <mergeCell ref="AI5:AI6"/>
    <mergeCell ref="AI7:AI8"/>
    <mergeCell ref="AI9:AI10"/>
    <mergeCell ref="AI11:AI12"/>
    <mergeCell ref="AI13:AI14"/>
    <mergeCell ref="AI15:AI16"/>
    <mergeCell ref="AI17:AI18"/>
    <mergeCell ref="AI19:AI20"/>
    <mergeCell ref="AI21:AI22"/>
    <mergeCell ref="AI23:AI24"/>
    <mergeCell ref="AI25:AI26"/>
    <mergeCell ref="AI27:AI28"/>
    <mergeCell ref="AI29:AI30"/>
    <mergeCell ref="AI31:AI32"/>
    <mergeCell ref="AI33:AI34"/>
    <mergeCell ref="AI35:AI36"/>
    <mergeCell ref="AI37:AI38"/>
    <mergeCell ref="AI39:AI40"/>
    <mergeCell ref="AI41:AI42"/>
    <mergeCell ref="AI43:AI44"/>
    <mergeCell ref="AJ3:AJ4"/>
    <mergeCell ref="AJ5:AJ6"/>
    <mergeCell ref="AJ7:AJ8"/>
    <mergeCell ref="AJ9:AJ10"/>
    <mergeCell ref="AJ11:AJ12"/>
    <mergeCell ref="AJ13:AJ14"/>
    <mergeCell ref="AJ15:AJ16"/>
    <mergeCell ref="AJ17:AJ18"/>
    <mergeCell ref="AJ19:AJ20"/>
    <mergeCell ref="AJ21:AJ22"/>
    <mergeCell ref="AJ23:AJ24"/>
    <mergeCell ref="AJ25:AJ26"/>
    <mergeCell ref="AJ27:AJ28"/>
    <mergeCell ref="AJ29:AJ30"/>
    <mergeCell ref="AJ31:AJ32"/>
    <mergeCell ref="AJ33:AJ34"/>
    <mergeCell ref="AJ35:AJ36"/>
    <mergeCell ref="AJ37:AJ38"/>
    <mergeCell ref="AJ39:AJ40"/>
    <mergeCell ref="AJ41:AJ42"/>
    <mergeCell ref="AJ43:AJ44"/>
    <mergeCell ref="AK3:AK4"/>
    <mergeCell ref="AK5:AK6"/>
    <mergeCell ref="AK7:AK8"/>
    <mergeCell ref="AK9:AK10"/>
    <mergeCell ref="AK11:AK12"/>
    <mergeCell ref="AK13:AK14"/>
    <mergeCell ref="AK15:AK16"/>
    <mergeCell ref="AK17:AK18"/>
    <mergeCell ref="AK19:AK20"/>
    <mergeCell ref="AK21:AK22"/>
    <mergeCell ref="AK23:AK24"/>
    <mergeCell ref="AK25:AK26"/>
    <mergeCell ref="AK27:AK28"/>
    <mergeCell ref="AK29:AK30"/>
    <mergeCell ref="AK31:AK32"/>
    <mergeCell ref="AK33:AK34"/>
    <mergeCell ref="AK35:AK36"/>
    <mergeCell ref="AK37:AK38"/>
    <mergeCell ref="AK39:AK40"/>
    <mergeCell ref="AK41:AK42"/>
    <mergeCell ref="AK43:AK44"/>
    <mergeCell ref="AL3:AL4"/>
    <mergeCell ref="AL5:AL6"/>
    <mergeCell ref="AL7:AL8"/>
    <mergeCell ref="AL9:AL10"/>
    <mergeCell ref="AL11:AL12"/>
    <mergeCell ref="AL13:AL14"/>
    <mergeCell ref="AL15:AL16"/>
    <mergeCell ref="AL17:AL18"/>
    <mergeCell ref="AL19:AL20"/>
    <mergeCell ref="AL21:AL22"/>
    <mergeCell ref="AL23:AL24"/>
    <mergeCell ref="AL25:AL26"/>
    <mergeCell ref="AL27:AL28"/>
    <mergeCell ref="AL29:AL30"/>
    <mergeCell ref="AL31:AL32"/>
    <mergeCell ref="AL33:AL34"/>
    <mergeCell ref="AL35:AL36"/>
    <mergeCell ref="AL37:AL38"/>
    <mergeCell ref="AL39:AL40"/>
    <mergeCell ref="AL41:AL42"/>
    <mergeCell ref="AL43:AL44"/>
  </mergeCells>
  <conditionalFormatting sqref="AH5:AL44">
    <cfRule type="cellIs" dxfId="0" priority="1" stopIfTrue="1" operator="equal">
      <formula>0</formula>
    </cfRule>
  </conditionalFormatting>
  <dataValidations count="1">
    <dataValidation type="list" allowBlank="1" showInputMessage="1" showErrorMessage="1" prompt="出勤✓&#10;旷勤✕&#10;事假 ∕ &#10;病假￭&#10;其他◇" sqref="C5:AG44">
      <formula1>"✓,✕,∕ ,￭,◇"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2021-03-31T07:25:24Z</dcterms:created>
  <dcterms:modified xsi:type="dcterms:W3CDTF">2021-03-31T07:40:26Z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